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<sst xmlns="http://schemas.openxmlformats.org/spreadsheetml/2006/main" count="23">
  <si>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>2019年“三公经费”预算汇总表</t>
  </si>
  <si>
    <t>单位（盖章）：平顶山市工商局</t>
  </si>
  <si>
    <t>金额单位：万元</t>
  </si>
  <si>
    <t>项    目</t>
  </si>
  <si>
    <t>2018年决算数</t>
  </si>
  <si>
    <r>
      <rPr>
        <sz val="12"/>
        <rFont val="宋体"/>
        <charset val="134"/>
      </rPr>
      <t>决算比17</t>
    </r>
    <r>
      <rPr>
        <sz val="12"/>
        <rFont val="宋体"/>
        <charset val="134"/>
      </rPr>
      <t>年预算</t>
    </r>
    <r>
      <rPr>
        <sz val="12"/>
        <rFont val="宋体"/>
        <charset val="134"/>
      </rPr>
      <t>增长%</t>
    </r>
  </si>
  <si>
    <t>2018年预算数</t>
  </si>
  <si>
    <t>2019年预算数</t>
  </si>
  <si>
    <t>19比18年预算增长%</t>
  </si>
  <si>
    <t xml:space="preserve"> 备注</t>
  </si>
  <si>
    <t>合计</t>
  </si>
  <si>
    <t>财政拨款支出</t>
  </si>
  <si>
    <t>非税支出</t>
  </si>
  <si>
    <t>预算安排</t>
  </si>
  <si>
    <t>非税安排</t>
  </si>
  <si>
    <t>小计</t>
  </si>
  <si>
    <t>行政</t>
  </si>
  <si>
    <t>事业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</si>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</sst>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2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176" fontId="4" fillId="2" borderId="2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10" fontId="4" fillId="2" borderId="2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10" fontId="1" fillId="0" borderId="0" xfId="0" applyNumberFormat="1" applyFont="1" applyFill="1" applyBorder="1" applyAlignment="1" applyProtection="1">
      <alignment vertical="center"/>
      <protection locked="0"/>
    </xf>
    <xf numFmtId="1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tabSelected="1" workbookViewId="0">
      <selection activeCell="V14" sqref="V14"/>
    </sheetView>
  </sheetViews>
  <sheetFormatPr defaultColWidth="9" defaultRowHeight="14.25"/>
  <cols>
    <col min="1" max="1" width="9" style="1"/>
    <col min="2" max="4" width="6.75" style="1" customWidth="1"/>
    <col min="5" max="5" width="5.75" style="1" customWidth="1"/>
    <col min="6" max="6" width="6" style="1" customWidth="1"/>
    <col min="7" max="8" width="4.375" style="1" customWidth="1"/>
    <col min="9" max="9" width="7.875" style="1" customWidth="1"/>
    <col min="10" max="14" width="6.25" style="1" customWidth="1"/>
    <col min="15" max="24" width="6.375" style="1" customWidth="1"/>
    <col min="25" max="25" width="7.875" style="1" customWidth="1"/>
    <col min="26" max="16384" width="9" style="1"/>
  </cols>
  <sheetData>
    <row r="1" s="1" customFormat="1" ht="22.5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spans="1:25">
      <c r="A2" s="3"/>
      <c r="B2" s="3"/>
      <c r="C2" s="3"/>
      <c r="D2" s="3"/>
      <c r="E2" s="3"/>
      <c r="F2" s="3"/>
      <c r="G2" s="3"/>
      <c r="H2" s="3"/>
      <c r="I2" s="3"/>
      <c r="J2" s="1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0"/>
      <c r="Y2" s="3"/>
    </row>
    <row r="3" s="1" customFormat="1" spans="1:25">
      <c r="A3" s="3"/>
      <c r="B3" s="3"/>
      <c r="C3" s="3"/>
      <c r="D3" s="3"/>
      <c r="E3" s="3"/>
      <c r="F3" s="3"/>
      <c r="G3" s="3"/>
      <c r="H3" s="3"/>
      <c r="I3" s="3"/>
      <c r="J3" s="1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0"/>
      <c r="Y3" s="3"/>
    </row>
    <row r="4" s="1" customFormat="1" ht="18.75" spans="1:25">
      <c r="A4" s="4" t="s">
        <v>1</v>
      </c>
      <c r="B4" s="3"/>
      <c r="C4" s="3"/>
      <c r="D4" s="3"/>
      <c r="E4" s="3"/>
      <c r="F4" s="3"/>
      <c r="G4" s="3"/>
      <c r="H4" s="3"/>
      <c r="I4" s="3"/>
      <c r="J4" s="1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0"/>
      <c r="Y4" s="35" t="s">
        <v>2</v>
      </c>
    </row>
    <row r="5" s="1" customFormat="1" spans="1:25">
      <c r="A5" s="5" t="s">
        <v>3</v>
      </c>
      <c r="B5" s="6" t="s">
        <v>4</v>
      </c>
      <c r="C5" s="6"/>
      <c r="D5" s="6"/>
      <c r="E5" s="6"/>
      <c r="F5" s="6"/>
      <c r="G5" s="6"/>
      <c r="H5" s="6"/>
      <c r="I5" s="19" t="s">
        <v>5</v>
      </c>
      <c r="J5" s="9" t="s">
        <v>6</v>
      </c>
      <c r="K5" s="10"/>
      <c r="L5" s="10"/>
      <c r="M5" s="10"/>
      <c r="N5" s="10"/>
      <c r="O5" s="10"/>
      <c r="P5" s="11"/>
      <c r="Q5" s="9" t="s">
        <v>7</v>
      </c>
      <c r="R5" s="10"/>
      <c r="S5" s="10"/>
      <c r="T5" s="10"/>
      <c r="U5" s="10"/>
      <c r="V5" s="10"/>
      <c r="W5" s="11"/>
      <c r="X5" s="31" t="s">
        <v>8</v>
      </c>
      <c r="Y5" s="5" t="s">
        <v>9</v>
      </c>
    </row>
    <row r="6" s="1" customFormat="1" customHeight="1" spans="1:25">
      <c r="A6" s="7"/>
      <c r="B6" s="5" t="s">
        <v>10</v>
      </c>
      <c r="C6" s="8" t="s">
        <v>11</v>
      </c>
      <c r="D6" s="8"/>
      <c r="E6" s="8"/>
      <c r="F6" s="9" t="s">
        <v>12</v>
      </c>
      <c r="G6" s="10"/>
      <c r="H6" s="11"/>
      <c r="I6" s="20"/>
      <c r="J6" s="21" t="s">
        <v>10</v>
      </c>
      <c r="K6" s="22" t="s">
        <v>13</v>
      </c>
      <c r="L6" s="23"/>
      <c r="M6" s="24"/>
      <c r="N6" s="10" t="s">
        <v>14</v>
      </c>
      <c r="O6" s="10"/>
      <c r="P6" s="11"/>
      <c r="Q6" s="19" t="s">
        <v>10</v>
      </c>
      <c r="R6" s="22" t="s">
        <v>13</v>
      </c>
      <c r="S6" s="23"/>
      <c r="T6" s="24"/>
      <c r="U6" s="9" t="s">
        <v>14</v>
      </c>
      <c r="V6" s="10"/>
      <c r="W6" s="11"/>
      <c r="X6" s="32"/>
      <c r="Y6" s="7"/>
    </row>
    <row r="7" s="1" customFormat="1" spans="1:25">
      <c r="A7" s="12"/>
      <c r="B7" s="12"/>
      <c r="C7" s="12" t="s">
        <v>15</v>
      </c>
      <c r="D7" s="12" t="s">
        <v>16</v>
      </c>
      <c r="E7" s="12" t="s">
        <v>17</v>
      </c>
      <c r="F7" s="8" t="s">
        <v>15</v>
      </c>
      <c r="G7" s="8" t="s">
        <v>16</v>
      </c>
      <c r="H7" s="8" t="s">
        <v>17</v>
      </c>
      <c r="I7" s="25"/>
      <c r="J7" s="26"/>
      <c r="K7" s="8" t="s">
        <v>15</v>
      </c>
      <c r="L7" s="8" t="s">
        <v>16</v>
      </c>
      <c r="M7" s="8" t="s">
        <v>17</v>
      </c>
      <c r="N7" s="8" t="s">
        <v>15</v>
      </c>
      <c r="O7" s="8" t="s">
        <v>16</v>
      </c>
      <c r="P7" s="8" t="s">
        <v>17</v>
      </c>
      <c r="Q7" s="25"/>
      <c r="R7" s="8" t="s">
        <v>15</v>
      </c>
      <c r="S7" s="8" t="s">
        <v>16</v>
      </c>
      <c r="T7" s="8" t="s">
        <v>17</v>
      </c>
      <c r="U7" s="8" t="s">
        <v>15</v>
      </c>
      <c r="V7" s="8" t="s">
        <v>16</v>
      </c>
      <c r="W7" s="8" t="s">
        <v>17</v>
      </c>
      <c r="X7" s="33"/>
      <c r="Y7" s="12"/>
    </row>
    <row r="8" s="1" customFormat="1" ht="24" spans="1:25">
      <c r="A8" s="13" t="s">
        <v>18</v>
      </c>
      <c r="B8" s="14">
        <f t="shared" ref="B8:B12" si="0">SUM(C8,F8)</f>
        <v>204.11</v>
      </c>
      <c r="C8" s="14">
        <f t="shared" ref="C8:C12" si="1">SUM(D8:E8)</f>
        <v>204.11</v>
      </c>
      <c r="D8" s="14">
        <f t="shared" ref="D8:H8" si="2">SUM(D9:D12)</f>
        <v>197.85</v>
      </c>
      <c r="E8" s="14">
        <f t="shared" si="2"/>
        <v>6.26</v>
      </c>
      <c r="F8" s="14">
        <f t="shared" ref="F8:F12" si="3">SUM(G8:H8)</f>
        <v>0</v>
      </c>
      <c r="G8" s="14">
        <f t="shared" si="2"/>
        <v>0</v>
      </c>
      <c r="H8" s="14">
        <f t="shared" si="2"/>
        <v>0</v>
      </c>
      <c r="I8" s="27">
        <f t="shared" ref="I8:I12" si="4">(B8-J8)/J8</f>
        <v>-0.057707400397027</v>
      </c>
      <c r="J8" s="14">
        <f t="shared" ref="J8:J12" si="5">SUM(N8,K8)</f>
        <v>216.61</v>
      </c>
      <c r="K8" s="14">
        <f t="shared" ref="K8:K12" si="6">SUM(L8,M8)</f>
        <v>216.61</v>
      </c>
      <c r="L8" s="14">
        <f t="shared" ref="L8:P8" si="7">SUM(L9:L12)</f>
        <v>209.11</v>
      </c>
      <c r="M8" s="14">
        <f t="shared" si="7"/>
        <v>7.5</v>
      </c>
      <c r="N8" s="14">
        <f t="shared" ref="N8:N12" si="8">SUM(O8:P8)</f>
        <v>0</v>
      </c>
      <c r="O8" s="14">
        <f t="shared" si="7"/>
        <v>0</v>
      </c>
      <c r="P8" s="14">
        <f t="shared" si="7"/>
        <v>0</v>
      </c>
      <c r="Q8" s="14">
        <f t="shared" ref="Q8:Q12" si="9">SUM(U8,R8)</f>
        <v>208.26</v>
      </c>
      <c r="R8" s="14">
        <f t="shared" ref="R8:R12" si="10">SUM(S8,T8)</f>
        <v>208.26</v>
      </c>
      <c r="S8" s="14">
        <f t="shared" ref="S8:W8" si="11">SUM(S9:S12)</f>
        <v>200.76</v>
      </c>
      <c r="T8" s="14">
        <f t="shared" si="11"/>
        <v>7.5</v>
      </c>
      <c r="U8" s="14">
        <f t="shared" ref="U8:U12" si="12">SUM(V8:W8)</f>
        <v>0</v>
      </c>
      <c r="V8" s="14">
        <f t="shared" si="11"/>
        <v>0</v>
      </c>
      <c r="W8" s="14">
        <f t="shared" si="11"/>
        <v>0</v>
      </c>
      <c r="X8" s="27">
        <f t="shared" ref="X8:X12" si="13">(Q8-J8)/J8</f>
        <v>-0.0385485434652139</v>
      </c>
      <c r="Y8" s="36"/>
    </row>
    <row r="9" s="1" customFormat="1" ht="24" spans="1:25">
      <c r="A9" s="13" t="s">
        <v>19</v>
      </c>
      <c r="B9" s="14">
        <f t="shared" si="0"/>
        <v>0</v>
      </c>
      <c r="C9" s="14">
        <f t="shared" si="1"/>
        <v>0</v>
      </c>
      <c r="D9" s="15"/>
      <c r="E9" s="15"/>
      <c r="F9" s="14">
        <f t="shared" si="3"/>
        <v>0</v>
      </c>
      <c r="G9" s="15"/>
      <c r="H9" s="15"/>
      <c r="I9" s="27" t="e">
        <f t="shared" si="4"/>
        <v>#DIV/0!</v>
      </c>
      <c r="J9" s="14">
        <f t="shared" si="5"/>
        <v>0</v>
      </c>
      <c r="K9" s="14">
        <f t="shared" si="6"/>
        <v>0</v>
      </c>
      <c r="L9" s="15"/>
      <c r="M9" s="15"/>
      <c r="N9" s="14">
        <f t="shared" si="8"/>
        <v>0</v>
      </c>
      <c r="O9" s="15"/>
      <c r="P9" s="15"/>
      <c r="Q9" s="14">
        <f t="shared" si="9"/>
        <v>8</v>
      </c>
      <c r="R9" s="14">
        <f t="shared" si="10"/>
        <v>8</v>
      </c>
      <c r="S9" s="15">
        <v>8</v>
      </c>
      <c r="T9" s="15"/>
      <c r="U9" s="14">
        <f t="shared" si="12"/>
        <v>0</v>
      </c>
      <c r="V9" s="15"/>
      <c r="W9" s="15"/>
      <c r="X9" s="27" t="e">
        <f t="shared" si="13"/>
        <v>#DIV/0!</v>
      </c>
      <c r="Y9" s="36"/>
    </row>
    <row r="10" s="1" customFormat="1" ht="24" spans="1:25">
      <c r="A10" s="13" t="s">
        <v>20</v>
      </c>
      <c r="B10" s="14">
        <f t="shared" si="0"/>
        <v>1.91</v>
      </c>
      <c r="C10" s="14">
        <f t="shared" si="1"/>
        <v>1.91</v>
      </c>
      <c r="D10" s="15">
        <v>1.91</v>
      </c>
      <c r="E10" s="15"/>
      <c r="F10" s="14">
        <f t="shared" si="3"/>
        <v>0</v>
      </c>
      <c r="G10" s="15"/>
      <c r="H10" s="15"/>
      <c r="I10" s="27">
        <f t="shared" si="4"/>
        <v>-0.756066411238825</v>
      </c>
      <c r="J10" s="14">
        <f t="shared" si="5"/>
        <v>7.83</v>
      </c>
      <c r="K10" s="14">
        <f t="shared" si="6"/>
        <v>7.83</v>
      </c>
      <c r="L10" s="15">
        <v>7.33</v>
      </c>
      <c r="M10" s="15">
        <v>0.5</v>
      </c>
      <c r="N10" s="14">
        <f t="shared" si="8"/>
        <v>0</v>
      </c>
      <c r="O10" s="15"/>
      <c r="P10" s="15"/>
      <c r="Q10" s="14">
        <f t="shared" si="9"/>
        <v>3.24</v>
      </c>
      <c r="R10" s="14">
        <f t="shared" si="10"/>
        <v>3.24</v>
      </c>
      <c r="S10" s="15">
        <v>2.74</v>
      </c>
      <c r="T10" s="15">
        <v>0.5</v>
      </c>
      <c r="U10" s="14">
        <f t="shared" si="12"/>
        <v>0</v>
      </c>
      <c r="V10" s="15"/>
      <c r="W10" s="15"/>
      <c r="X10" s="27">
        <f t="shared" si="13"/>
        <v>-0.586206896551724</v>
      </c>
      <c r="Y10" s="36"/>
    </row>
    <row r="11" s="1" customFormat="1" ht="24" spans="1:25">
      <c r="A11" s="13" t="s">
        <v>21</v>
      </c>
      <c r="B11" s="14">
        <f t="shared" si="0"/>
        <v>202.2</v>
      </c>
      <c r="C11" s="14">
        <f t="shared" si="1"/>
        <v>202.2</v>
      </c>
      <c r="D11" s="15">
        <v>195.94</v>
      </c>
      <c r="E11" s="15">
        <v>6.26</v>
      </c>
      <c r="F11" s="14">
        <f t="shared" si="3"/>
        <v>0</v>
      </c>
      <c r="G11" s="15"/>
      <c r="H11" s="15"/>
      <c r="I11" s="27">
        <f t="shared" si="4"/>
        <v>-0.0315164287767028</v>
      </c>
      <c r="J11" s="14">
        <f t="shared" si="5"/>
        <v>208.78</v>
      </c>
      <c r="K11" s="14">
        <f t="shared" si="6"/>
        <v>208.78</v>
      </c>
      <c r="L11" s="15">
        <v>201.78</v>
      </c>
      <c r="M11" s="15">
        <v>7</v>
      </c>
      <c r="N11" s="14">
        <f t="shared" si="8"/>
        <v>0</v>
      </c>
      <c r="O11" s="15"/>
      <c r="P11" s="15"/>
      <c r="Q11" s="14">
        <f t="shared" si="9"/>
        <v>197.02</v>
      </c>
      <c r="R11" s="14">
        <f t="shared" si="10"/>
        <v>197.02</v>
      </c>
      <c r="S11" s="15">
        <v>190.02</v>
      </c>
      <c r="T11" s="15">
        <v>7</v>
      </c>
      <c r="U11" s="14">
        <f t="shared" si="12"/>
        <v>0</v>
      </c>
      <c r="V11" s="15"/>
      <c r="W11" s="15"/>
      <c r="X11" s="27">
        <f t="shared" si="13"/>
        <v>-0.0563272344094261</v>
      </c>
      <c r="Y11" s="36"/>
    </row>
    <row r="12" s="1" customFormat="1" ht="24" spans="1:25">
      <c r="A12" s="13" t="s">
        <v>22</v>
      </c>
      <c r="B12" s="14">
        <f t="shared" si="0"/>
        <v>0</v>
      </c>
      <c r="C12" s="14">
        <f t="shared" si="1"/>
        <v>0</v>
      </c>
      <c r="D12" s="15"/>
      <c r="E12" s="15"/>
      <c r="F12" s="14">
        <f t="shared" si="3"/>
        <v>0</v>
      </c>
      <c r="G12" s="15"/>
      <c r="H12" s="15"/>
      <c r="I12" s="27" t="e">
        <f t="shared" si="4"/>
        <v>#DIV/0!</v>
      </c>
      <c r="J12" s="14">
        <f t="shared" si="5"/>
        <v>0</v>
      </c>
      <c r="K12" s="14">
        <f t="shared" si="6"/>
        <v>0</v>
      </c>
      <c r="L12" s="15"/>
      <c r="M12" s="15"/>
      <c r="N12" s="14">
        <f t="shared" si="8"/>
        <v>0</v>
      </c>
      <c r="O12" s="28"/>
      <c r="P12" s="28"/>
      <c r="Q12" s="14">
        <f t="shared" si="9"/>
        <v>0</v>
      </c>
      <c r="R12" s="14">
        <f t="shared" si="10"/>
        <v>0</v>
      </c>
      <c r="S12" s="28"/>
      <c r="T12" s="28"/>
      <c r="U12" s="14">
        <f t="shared" si="12"/>
        <v>0</v>
      </c>
      <c r="V12" s="28"/>
      <c r="W12" s="28"/>
      <c r="X12" s="27" t="e">
        <f t="shared" si="13"/>
        <v>#DIV/0!</v>
      </c>
      <c r="Y12" s="36"/>
    </row>
    <row r="13" s="1" customFormat="1" ht="18.75" spans="1:25">
      <c r="A13" s="16"/>
      <c r="B13" s="17"/>
      <c r="C13" s="17"/>
      <c r="D13" s="17"/>
      <c r="E13" s="17"/>
      <c r="F13" s="17"/>
      <c r="G13" s="17"/>
      <c r="H13" s="17"/>
      <c r="I13" s="17"/>
      <c r="J13" s="29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34"/>
      <c r="Y13" s="17"/>
    </row>
    <row r="14" s="1" customFormat="1" ht="18.75" spans="1:25">
      <c r="A14" s="17"/>
      <c r="B14" s="17"/>
      <c r="C14" s="17"/>
      <c r="D14" s="17"/>
      <c r="E14" s="17"/>
      <c r="F14" s="17"/>
      <c r="G14" s="17"/>
      <c r="H14" s="17"/>
      <c r="I14" s="17"/>
      <c r="J14" s="29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34"/>
      <c r="Y14" s="17"/>
    </row>
    <row r="15" s="1" customFormat="1" ht="18.75" spans="1:25">
      <c r="A15" s="17"/>
      <c r="B15" s="17"/>
      <c r="C15" s="17"/>
      <c r="D15" s="17"/>
      <c r="E15" s="17"/>
      <c r="F15" s="17"/>
      <c r="G15" s="17"/>
      <c r="H15" s="17"/>
      <c r="I15" s="17"/>
      <c r="J15" s="29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34"/>
      <c r="Y15" s="17"/>
    </row>
  </sheetData>
  <mergeCells count="17">
    <mergeCell ref="A1:Y1"/>
    <mergeCell ref="B5:H5"/>
    <mergeCell ref="J5:P5"/>
    <mergeCell ref="Q5:W5"/>
    <mergeCell ref="C6:E6"/>
    <mergeCell ref="F6:H6"/>
    <mergeCell ref="K6:M6"/>
    <mergeCell ref="N6:P6"/>
    <mergeCell ref="R6:T6"/>
    <mergeCell ref="U6:W6"/>
    <mergeCell ref="A5:A7"/>
    <mergeCell ref="B6:B7"/>
    <mergeCell ref="I5:I7"/>
    <mergeCell ref="J6:J7"/>
    <mergeCell ref="Q6:Q7"/>
    <mergeCell ref="X5:X7"/>
    <mergeCell ref="Y5:Y7"/>
  </mergeCells>
  <pageMargins left="0.699305555555556" right="0.699305555555556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2019-01-30T01:24:00Z</dcterms:created>
  <dcterms:modified xsi:type="dcterms:W3CDTF">2019-01-31T07:23:29Z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